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"/>
    </mc:Choice>
  </mc:AlternateContent>
  <xr:revisionPtr revIDLastSave="126" documentId="11_D11D51648F3C781B7A9C59F825DE3197FFC1CB3D" xr6:coauthVersionLast="45" xr6:coauthVersionMax="45" xr10:uidLastSave="{D4C14DEA-E8DC-4DB2-8D6C-13736AE80C1E}"/>
  <bookViews>
    <workbookView xWindow="-28920" yWindow="5385" windowWidth="29040" windowHeight="15840" xr2:uid="{00000000-000D-0000-FFFF-FFFF00000000}"/>
  </bookViews>
  <sheets>
    <sheet name="UP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9" i="1" l="1"/>
  <c r="Q19" i="1"/>
  <c r="P19" i="1"/>
  <c r="O19" i="1"/>
  <c r="N19" i="1"/>
  <c r="M19" i="1"/>
  <c r="R18" i="1"/>
  <c r="Q18" i="1"/>
  <c r="P18" i="1"/>
  <c r="O18" i="1"/>
  <c r="N18" i="1"/>
  <c r="M18" i="1"/>
  <c r="C18" i="1" l="1"/>
  <c r="C19" i="1"/>
  <c r="E19" i="1"/>
  <c r="I19" i="1" l="1"/>
  <c r="I18" i="1"/>
  <c r="E18" i="1"/>
  <c r="G19" i="1"/>
  <c r="G18" i="1"/>
</calcChain>
</file>

<file path=xl/sharedStrings.xml><?xml version="1.0" encoding="utf-8"?>
<sst xmlns="http://schemas.openxmlformats.org/spreadsheetml/2006/main" count="131" uniqueCount="44">
  <si>
    <t>Ultrasonic pulse velosity before shipping (water saturated), m/s</t>
  </si>
  <si>
    <t>REF</t>
  </si>
  <si>
    <t>HEAL</t>
  </si>
  <si>
    <t>Density, kg/m3</t>
  </si>
  <si>
    <t>Prisms, m/s</t>
  </si>
  <si>
    <t>stdev</t>
  </si>
  <si>
    <t>Cylinders</t>
  </si>
  <si>
    <t>Prisms</t>
  </si>
  <si>
    <t>3d, MPa</t>
  </si>
  <si>
    <t>28d, MPa</t>
  </si>
  <si>
    <t>31.05.</t>
  </si>
  <si>
    <t>03.06.</t>
  </si>
  <si>
    <t>05.06.</t>
  </si>
  <si>
    <t>07.06.</t>
  </si>
  <si>
    <t>10.06.</t>
  </si>
  <si>
    <t>11.06.</t>
  </si>
  <si>
    <t>12.06.</t>
  </si>
  <si>
    <t>14.06.</t>
  </si>
  <si>
    <t>n/d</t>
  </si>
  <si>
    <t>18.06.</t>
  </si>
  <si>
    <t>Average</t>
  </si>
  <si>
    <t>Stdev</t>
  </si>
  <si>
    <t>Mixing procedure:</t>
  </si>
  <si>
    <t>All dry components were mixed together for 3min;</t>
  </si>
  <si>
    <t>70% of water was add and mixed for 3 min;</t>
  </si>
  <si>
    <t>25%  of water and superplasticizer were add and mixed for 3 min.</t>
  </si>
  <si>
    <t>Rest of water was add to mixture and mixed for 2 min.</t>
  </si>
  <si>
    <t>After casting concrete was vibrated with hand held concrete vibrator.</t>
  </si>
  <si>
    <t>Compressive strength</t>
  </si>
  <si>
    <t>Lab 9</t>
  </si>
  <si>
    <t>Lab 6</t>
  </si>
  <si>
    <t>Lab 7</t>
  </si>
  <si>
    <t>Lab 5</t>
  </si>
  <si>
    <t>Lab 4</t>
  </si>
  <si>
    <t>Lab 3</t>
  </si>
  <si>
    <t>Lab 1</t>
  </si>
  <si>
    <t>Lab 8</t>
  </si>
  <si>
    <t>Lab 2</t>
  </si>
  <si>
    <t>ADD</t>
  </si>
  <si>
    <t>μ</t>
  </si>
  <si>
    <t>Cylinders, m/s</t>
  </si>
  <si>
    <t>SD</t>
  </si>
  <si>
    <t>Mean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</si>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</sst>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1" fontId="0" fillId="2" borderId="1" xfId="0" applyNumberFormat="1" applyFill="1" applyBorder="1"/>
    <xf numFmtId="164" fontId="0" fillId="0" borderId="1" xfId="0" applyNumberFormat="1" applyBorder="1"/>
    <xf numFmtId="1" fontId="0" fillId="3" borderId="1" xfId="0" applyNumberFormat="1" applyFill="1" applyBorder="1"/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1" xfId="0" applyNumberFormat="1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" fontId="0" fillId="3" borderId="1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19816272965883E-2"/>
          <c:y val="3.7037037037037035E-2"/>
          <c:w val="0.8585579615048119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UPV!$G$8:$G$16</c:f>
              <c:numCache>
                <c:formatCode>0</c:formatCode>
                <c:ptCount val="9"/>
                <c:pt idx="0">
                  <c:v>4382.5</c:v>
                </c:pt>
                <c:pt idx="1">
                  <c:v>4324.583333333333</c:v>
                </c:pt>
                <c:pt idx="2">
                  <c:v>4371.25</c:v>
                </c:pt>
                <c:pt idx="3">
                  <c:v>4388.333333333333</c:v>
                </c:pt>
                <c:pt idx="4">
                  <c:v>4429.583333333333</c:v>
                </c:pt>
                <c:pt idx="5">
                  <c:v>4181.25</c:v>
                </c:pt>
                <c:pt idx="6">
                  <c:v>4297.916666666667</c:v>
                </c:pt>
                <c:pt idx="7">
                  <c:v>4142.916666666667</c:v>
                </c:pt>
                <c:pt idx="8" formatCode="General">
                  <c:v>4252</c:v>
                </c:pt>
              </c:numCache>
            </c:numRef>
          </c:xVal>
          <c:yVal>
            <c:numRef>
              <c:f>UPV!$P$8:$P$16</c:f>
              <c:numCache>
                <c:formatCode>0.0</c:formatCode>
                <c:ptCount val="9"/>
                <c:pt idx="0">
                  <c:v>40.714894960122834</c:v>
                </c:pt>
                <c:pt idx="1">
                  <c:v>38.289262805945462</c:v>
                </c:pt>
                <c:pt idx="2">
                  <c:v>39.400664783182997</c:v>
                </c:pt>
                <c:pt idx="3">
                  <c:v>36.677539178364192</c:v>
                </c:pt>
                <c:pt idx="4">
                  <c:v>38.490912203920445</c:v>
                </c:pt>
                <c:pt idx="5">
                  <c:v>32.419340736655421</c:v>
                </c:pt>
                <c:pt idx="6">
                  <c:v>36.273322515259444</c:v>
                </c:pt>
                <c:pt idx="7">
                  <c:v>31.253046798222549</c:v>
                </c:pt>
                <c:pt idx="8">
                  <c:v>30.638929483369022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4E-4A85-8EB5-2AD1126EA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788223"/>
        <c:axId val="1636791967"/>
      </c:scatterChart>
      <c:valAx>
        <c:axId val="1636788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791967"/>
        <c:crosses val="autoZero"/>
        <c:crossBetween val="midCat"/>
      </c:valAx>
      <c:valAx>
        <c:axId val="163679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788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UPV!$C$8:$C$16</c:f>
              <c:numCache>
                <c:formatCode>0</c:formatCode>
                <c:ptCount val="9"/>
                <c:pt idx="0">
                  <c:v>4808.333333333333</c:v>
                </c:pt>
                <c:pt idx="1">
                  <c:v>4825</c:v>
                </c:pt>
                <c:pt idx="2">
                  <c:v>4822.5</c:v>
                </c:pt>
                <c:pt idx="3">
                  <c:v>4811.666666666667</c:v>
                </c:pt>
                <c:pt idx="4">
                  <c:v>5043.75</c:v>
                </c:pt>
                <c:pt idx="5">
                  <c:v>4853.333333333333</c:v>
                </c:pt>
                <c:pt idx="6">
                  <c:v>4853.75</c:v>
                </c:pt>
                <c:pt idx="7">
                  <c:v>4686.666666666667</c:v>
                </c:pt>
                <c:pt idx="8">
                  <c:v>4902.5</c:v>
                </c:pt>
              </c:numCache>
            </c:numRef>
          </c:xVal>
          <c:yVal>
            <c:numRef>
              <c:f>UPV!$N$8:$N$16</c:f>
              <c:numCache>
                <c:formatCode>0.0</c:formatCode>
                <c:ptCount val="9"/>
                <c:pt idx="0">
                  <c:v>58.843590440488505</c:v>
                </c:pt>
                <c:pt idx="1">
                  <c:v>59.538183492796577</c:v>
                </c:pt>
                <c:pt idx="2">
                  <c:v>60.178053416024817</c:v>
                </c:pt>
                <c:pt idx="3">
                  <c:v>57.649391571355544</c:v>
                </c:pt>
                <c:pt idx="4">
                  <c:v>61.137910723738656</c:v>
                </c:pt>
                <c:pt idx="5">
                  <c:v>58.83785249222538</c:v>
                </c:pt>
                <c:pt idx="6">
                  <c:v>57</c:v>
                </c:pt>
                <c:pt idx="7">
                  <c:v>51.905407207389686</c:v>
                </c:pt>
                <c:pt idx="8">
                  <c:v>58.374288339455461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CA-435C-968A-E86DF8B09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248031"/>
        <c:axId val="1702248447"/>
      </c:scatterChart>
      <c:valAx>
        <c:axId val="170224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248447"/>
        <c:crosses val="autoZero"/>
        <c:crossBetween val="midCat"/>
      </c:valAx>
      <c:valAx>
        <c:axId val="1702248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24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323850</xdr:colOff>
      <xdr:row>19</xdr:row>
      <xdr:rowOff>123825</xdr:rowOff>
    </xdr:from>
    <xdr:to>
      <xdr:col>18</xdr:col>
      <xdr:colOff>19050</xdr:colOff>
      <xdr:row>33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123825</xdr:colOff>
      <xdr:row>19</xdr:row>
      <xdr:rowOff>85725</xdr:rowOff>
    </xdr:from>
    <xdr:to>
      <xdr:col>9</xdr:col>
      <xdr:colOff>428625</xdr:colOff>
      <xdr:row>33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488950</xdr:colOff>
      <xdr:row>34</xdr:row>
      <xdr:rowOff>82550</xdr:rowOff>
    </xdr:from>
    <xdr:to>
      <xdr:col>7</xdr:col>
      <xdr:colOff>361043</xdr:colOff>
      <xdr:row>55</xdr:row>
      <xdr:rowOff>1350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292679" y="7048500"/>
          <a:ext cx="3911600" cy="2933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543061</xdr:colOff>
      <xdr:row>34</xdr:row>
      <xdr:rowOff>82868</xdr:rowOff>
    </xdr:from>
    <xdr:to>
      <xdr:col>12</xdr:col>
      <xdr:colOff>418646</xdr:colOff>
      <xdr:row>55</xdr:row>
      <xdr:rowOff>9288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408714" y="7048501"/>
          <a:ext cx="3909695" cy="29324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AC64"/>
  <sheetViews>
    <sheetView tabSelected="1" topLeftCell="B1" zoomScale="82" zoomScaleNormal="130" workbookViewId="0">
      <selection activeCell="S16" sqref="S16"/>
    </sheetView>
  </sheetViews>
  <sheetFormatPr defaultRowHeight="14.25" x14ac:dyDescent="0.45"/>
  <cols>
    <col min="1" max="1" width="10.1328125" bestFit="1" customWidth="1"/>
  </cols>
  <sheetData>
    <row r="4" spans="2:27" x14ac:dyDescent="0.45">
      <c r="C4" s="24" t="s">
        <v>0</v>
      </c>
      <c r="D4" s="24"/>
      <c r="E4" s="24"/>
      <c r="F4" s="24"/>
      <c r="G4" s="24"/>
      <c r="H4" s="24"/>
      <c r="I4" s="24"/>
      <c r="J4" s="24"/>
      <c r="L4" s="24" t="s">
        <v>28</v>
      </c>
      <c r="M4" s="24"/>
      <c r="N4" s="24"/>
      <c r="O4" s="24"/>
      <c r="P4" s="24"/>
      <c r="Q4" s="24"/>
      <c r="R4" s="24"/>
      <c r="U4" s="24" t="s">
        <v>28</v>
      </c>
      <c r="V4" s="24"/>
      <c r="W4" s="24"/>
      <c r="X4" s="24"/>
      <c r="Y4" s="24"/>
      <c r="Z4" s="24"/>
      <c r="AA4" s="24"/>
    </row>
    <row r="5" spans="2:27" x14ac:dyDescent="0.45">
      <c r="C5" s="24"/>
      <c r="D5" s="24"/>
      <c r="E5" s="24"/>
      <c r="F5" s="24"/>
      <c r="G5" s="24"/>
      <c r="H5" s="24"/>
      <c r="I5" s="24"/>
      <c r="J5" s="24"/>
      <c r="L5" s="24"/>
      <c r="M5" s="24"/>
      <c r="N5" s="24"/>
      <c r="O5" s="24"/>
      <c r="P5" s="24"/>
      <c r="Q5" s="24"/>
      <c r="R5" s="24"/>
      <c r="U5" s="24"/>
      <c r="V5" s="24"/>
      <c r="W5" s="24"/>
      <c r="X5" s="24"/>
      <c r="Y5" s="24"/>
      <c r="Z5" s="24"/>
      <c r="AA5" s="24"/>
    </row>
    <row r="6" spans="2:27" x14ac:dyDescent="0.45">
      <c r="B6" s="1"/>
      <c r="C6" s="23" t="s">
        <v>1</v>
      </c>
      <c r="D6" s="23"/>
      <c r="E6" s="23"/>
      <c r="F6" s="23"/>
      <c r="G6" s="23" t="s">
        <v>2</v>
      </c>
      <c r="H6" s="23"/>
      <c r="I6" s="23"/>
      <c r="J6" s="23"/>
      <c r="L6" s="1"/>
      <c r="M6" s="23" t="s">
        <v>1</v>
      </c>
      <c r="N6" s="23"/>
      <c r="O6" s="23" t="s">
        <v>2</v>
      </c>
      <c r="P6" s="23"/>
      <c r="Q6" s="23" t="s">
        <v>3</v>
      </c>
      <c r="R6" s="23"/>
      <c r="U6" s="1"/>
      <c r="V6" s="23" t="s">
        <v>1</v>
      </c>
      <c r="W6" s="23"/>
      <c r="X6" s="23" t="s">
        <v>2</v>
      </c>
      <c r="Y6" s="23"/>
      <c r="Z6" s="23" t="s">
        <v>3</v>
      </c>
      <c r="AA6" s="23"/>
    </row>
    <row r="7" spans="2:27" x14ac:dyDescent="0.45">
      <c r="B7" s="1"/>
      <c r="C7" s="3" t="s">
        <v>4</v>
      </c>
      <c r="D7" s="1" t="s">
        <v>5</v>
      </c>
      <c r="E7" s="4" t="s">
        <v>6</v>
      </c>
      <c r="F7" s="1" t="s">
        <v>5</v>
      </c>
      <c r="G7" s="3" t="s">
        <v>7</v>
      </c>
      <c r="H7" s="1" t="s">
        <v>5</v>
      </c>
      <c r="I7" s="4" t="s">
        <v>6</v>
      </c>
      <c r="J7" s="1" t="s">
        <v>5</v>
      </c>
      <c r="L7" s="1"/>
      <c r="M7" s="1" t="s">
        <v>8</v>
      </c>
      <c r="N7" s="3" t="s">
        <v>9</v>
      </c>
      <c r="O7" s="1" t="s">
        <v>8</v>
      </c>
      <c r="P7" s="3" t="s">
        <v>9</v>
      </c>
      <c r="Q7" s="1" t="s">
        <v>1</v>
      </c>
      <c r="R7" s="1" t="s">
        <v>2</v>
      </c>
      <c r="U7" s="1"/>
      <c r="V7" s="1" t="s">
        <v>8</v>
      </c>
      <c r="W7" s="3" t="s">
        <v>9</v>
      </c>
      <c r="X7" s="1" t="s">
        <v>8</v>
      </c>
      <c r="Y7" s="3" t="s">
        <v>9</v>
      </c>
      <c r="Z7" s="1" t="s">
        <v>1</v>
      </c>
      <c r="AA7" s="1" t="s">
        <v>38</v>
      </c>
    </row>
    <row r="8" spans="2:27" x14ac:dyDescent="0.45">
      <c r="B8" s="1" t="s">
        <v>10</v>
      </c>
      <c r="C8" s="5">
        <v>4808.333333333333</v>
      </c>
      <c r="D8" s="6">
        <v>21.213203435596427</v>
      </c>
      <c r="E8" s="7">
        <v>4774.583333333333</v>
      </c>
      <c r="F8" s="6">
        <v>8.3194328510400197</v>
      </c>
      <c r="G8" s="5">
        <v>4382.5</v>
      </c>
      <c r="H8" s="6">
        <v>103.400515794974</v>
      </c>
      <c r="I8" s="7">
        <v>4436.6666666666661</v>
      </c>
      <c r="J8" s="6">
        <v>39.627898889171199</v>
      </c>
      <c r="L8" s="1" t="s">
        <v>10</v>
      </c>
      <c r="M8" s="9">
        <v>45.35</v>
      </c>
      <c r="N8" s="10">
        <v>58.843590440488505</v>
      </c>
      <c r="O8" s="9">
        <v>30.860000000000003</v>
      </c>
      <c r="P8" s="10">
        <v>40.714894960122834</v>
      </c>
      <c r="Q8" s="8">
        <v>2386.4709380030627</v>
      </c>
      <c r="R8" s="8">
        <v>2293.0557875600525</v>
      </c>
      <c r="S8" t="s">
        <v>37</v>
      </c>
      <c r="U8" s="1" t="s">
        <v>35</v>
      </c>
      <c r="V8" s="9">
        <v>45.35</v>
      </c>
      <c r="W8" s="10">
        <v>58.843590440488505</v>
      </c>
      <c r="X8" s="9">
        <v>30.860000000000003</v>
      </c>
      <c r="Y8" s="10">
        <v>40.714894960122834</v>
      </c>
      <c r="Z8" s="8">
        <v>2386.4709380030627</v>
      </c>
      <c r="AA8" s="8">
        <v>2293.0557875600525</v>
      </c>
    </row>
    <row r="9" spans="2:27" x14ac:dyDescent="0.45">
      <c r="B9" s="1" t="s">
        <v>11</v>
      </c>
      <c r="C9" s="5">
        <v>4825</v>
      </c>
      <c r="D9" s="6">
        <v>23.279700265347998</v>
      </c>
      <c r="E9" s="7">
        <v>4765.833333333333</v>
      </c>
      <c r="F9" s="6">
        <v>23.22893310794392</v>
      </c>
      <c r="G9" s="5">
        <v>4324.583333333333</v>
      </c>
      <c r="H9" s="6">
        <v>41.994543296322043</v>
      </c>
      <c r="I9" s="7">
        <v>4311.875</v>
      </c>
      <c r="J9" s="6">
        <v>30.302296392627849</v>
      </c>
      <c r="L9" s="1" t="s">
        <v>11</v>
      </c>
      <c r="M9" s="9">
        <v>43.11</v>
      </c>
      <c r="N9" s="10">
        <v>59.538183492796577</v>
      </c>
      <c r="O9" s="9">
        <v>30.56</v>
      </c>
      <c r="P9" s="10">
        <v>38.289262805945462</v>
      </c>
      <c r="Q9" s="8">
        <v>2424.8169741255101</v>
      </c>
      <c r="R9" s="8">
        <v>2279.8978390788438</v>
      </c>
      <c r="S9" t="s">
        <v>29</v>
      </c>
      <c r="U9" s="1" t="s">
        <v>37</v>
      </c>
      <c r="V9" s="9" t="s">
        <v>43</v>
      </c>
      <c r="W9" s="10">
        <v>51.905407207389686</v>
      </c>
      <c r="X9" s="9" t="s">
        <v>43</v>
      </c>
      <c r="Y9" s="10">
        <v>31.253046798222549</v>
      </c>
      <c r="Z9" s="8">
        <v>2404.0045436151281</v>
      </c>
      <c r="AA9" s="8">
        <v>2220.6774075623152</v>
      </c>
    </row>
    <row r="10" spans="2:27" x14ac:dyDescent="0.45">
      <c r="B10" s="1" t="s">
        <v>12</v>
      </c>
      <c r="C10" s="5">
        <v>4822.5</v>
      </c>
      <c r="D10" s="6">
        <v>20.248456731316587</v>
      </c>
      <c r="E10" s="7">
        <v>4747.291666666667</v>
      </c>
      <c r="F10" s="6">
        <v>42.444817115874088</v>
      </c>
      <c r="G10" s="5">
        <v>4371.25</v>
      </c>
      <c r="H10" s="6">
        <v>34.991070289432415</v>
      </c>
      <c r="I10" s="7">
        <v>4410.8333333333339</v>
      </c>
      <c r="J10" s="6">
        <v>29.736497091272525</v>
      </c>
      <c r="L10" s="1" t="s">
        <v>12</v>
      </c>
      <c r="M10" s="9"/>
      <c r="N10" s="10">
        <v>60.178053416024817</v>
      </c>
      <c r="O10" s="9"/>
      <c r="P10" s="10">
        <v>39.400664783182997</v>
      </c>
      <c r="Q10" s="8">
        <v>2454.1358146475068</v>
      </c>
      <c r="R10" s="8">
        <v>2283.3650857314747</v>
      </c>
      <c r="S10" t="s">
        <v>30</v>
      </c>
      <c r="U10" s="1" t="s">
        <v>34</v>
      </c>
      <c r="V10" s="9" t="s">
        <v>43</v>
      </c>
      <c r="W10" s="10">
        <v>58.83785249222538</v>
      </c>
      <c r="X10" s="9" t="s">
        <v>43</v>
      </c>
      <c r="Y10" s="10">
        <v>32.419340736655421</v>
      </c>
      <c r="Z10" s="8">
        <v>2419.2737629983503</v>
      </c>
      <c r="AA10" s="8">
        <v>2233.3012469937439</v>
      </c>
    </row>
    <row r="11" spans="2:27" x14ac:dyDescent="0.45">
      <c r="B11" s="1" t="s">
        <v>13</v>
      </c>
      <c r="C11" s="5">
        <v>4811.666666666667</v>
      </c>
      <c r="D11" s="6">
        <v>30.358963530836601</v>
      </c>
      <c r="E11" s="7">
        <v>4770.8333333333339</v>
      </c>
      <c r="F11" s="6">
        <v>29.360467248275071</v>
      </c>
      <c r="G11" s="5">
        <v>4388.333333333333</v>
      </c>
      <c r="H11" s="6">
        <v>80.135302249799167</v>
      </c>
      <c r="I11" s="7">
        <v>4350.833333333333</v>
      </c>
      <c r="J11" s="6">
        <v>13.709958532503634</v>
      </c>
      <c r="L11" s="1" t="s">
        <v>13</v>
      </c>
      <c r="M11" s="9"/>
      <c r="N11" s="10">
        <v>57.649391571355544</v>
      </c>
      <c r="O11" s="9"/>
      <c r="P11" s="10">
        <v>36.677539178364192</v>
      </c>
      <c r="Q11" s="8">
        <v>2448.7666982796904</v>
      </c>
      <c r="R11" s="8">
        <v>2302.7464893886308</v>
      </c>
      <c r="S11" t="s">
        <v>31</v>
      </c>
      <c r="U11" s="1" t="s">
        <v>33</v>
      </c>
      <c r="V11" s="9" t="s">
        <v>43</v>
      </c>
      <c r="W11" s="10">
        <v>57</v>
      </c>
      <c r="X11" s="9" t="s">
        <v>43</v>
      </c>
      <c r="Y11" s="10">
        <v>36.273322515259444</v>
      </c>
      <c r="Z11" s="8">
        <v>2456.2663559305101</v>
      </c>
      <c r="AA11" s="8">
        <v>2280.8227070906305</v>
      </c>
    </row>
    <row r="12" spans="2:27" x14ac:dyDescent="0.45">
      <c r="B12" s="1" t="s">
        <v>14</v>
      </c>
      <c r="C12" s="5">
        <v>5043.75</v>
      </c>
      <c r="D12" s="6">
        <v>23.224448324987183</v>
      </c>
      <c r="E12" s="7">
        <v>4735.833333333333</v>
      </c>
      <c r="F12" s="6">
        <v>98.220273987716922</v>
      </c>
      <c r="G12" s="5">
        <v>4429.583333333333</v>
      </c>
      <c r="H12" s="6">
        <v>54.576017321408372</v>
      </c>
      <c r="I12" s="7">
        <v>4354.1666666666661</v>
      </c>
      <c r="J12" s="6">
        <v>48.714968419862132</v>
      </c>
      <c r="L12" s="1" t="s">
        <v>14</v>
      </c>
      <c r="M12" s="9"/>
      <c r="N12" s="10">
        <v>61.137910723738656</v>
      </c>
      <c r="O12" s="9"/>
      <c r="P12" s="10">
        <v>38.490912203920445</v>
      </c>
      <c r="Q12" s="8">
        <v>2432.9778426495341</v>
      </c>
      <c r="R12" s="8">
        <v>2329.5150421810567</v>
      </c>
      <c r="S12" t="s">
        <v>32</v>
      </c>
      <c r="U12" s="1" t="s">
        <v>32</v>
      </c>
      <c r="V12" s="9" t="s">
        <v>43</v>
      </c>
      <c r="W12" s="10">
        <v>61.137910723738656</v>
      </c>
      <c r="X12" s="9" t="s">
        <v>43</v>
      </c>
      <c r="Y12" s="10">
        <v>38.490912203920445</v>
      </c>
      <c r="Z12" s="8">
        <v>2432.9778426495341</v>
      </c>
      <c r="AA12" s="8">
        <v>2329.5150421810567</v>
      </c>
    </row>
    <row r="13" spans="2:27" x14ac:dyDescent="0.45">
      <c r="B13" s="1" t="s">
        <v>15</v>
      </c>
      <c r="C13" s="5">
        <v>4853.333333333333</v>
      </c>
      <c r="D13" s="6">
        <v>47.76679460322481</v>
      </c>
      <c r="E13" s="7">
        <v>4735</v>
      </c>
      <c r="F13" s="6">
        <v>14.782371884055452</v>
      </c>
      <c r="G13" s="5">
        <v>4181.25</v>
      </c>
      <c r="H13" s="6">
        <v>33.194502556899387</v>
      </c>
      <c r="I13" s="7">
        <v>4152.5</v>
      </c>
      <c r="J13" s="6">
        <v>55.602757725374204</v>
      </c>
      <c r="L13" s="1" t="s">
        <v>15</v>
      </c>
      <c r="M13" s="9"/>
      <c r="N13" s="10">
        <v>58.83785249222538</v>
      </c>
      <c r="O13" s="9"/>
      <c r="P13" s="10">
        <v>32.419340736655421</v>
      </c>
      <c r="Q13" s="8">
        <v>2419.2737629983503</v>
      </c>
      <c r="R13" s="8">
        <v>2233.3012469937439</v>
      </c>
      <c r="S13" t="s">
        <v>34</v>
      </c>
      <c r="U13" s="1" t="s">
        <v>30</v>
      </c>
      <c r="V13" s="9" t="s">
        <v>43</v>
      </c>
      <c r="W13" s="10">
        <v>60.178053416024817</v>
      </c>
      <c r="X13" s="9" t="s">
        <v>43</v>
      </c>
      <c r="Y13" s="10">
        <v>39.400664783182997</v>
      </c>
      <c r="Z13" s="8">
        <v>2454.1358146475068</v>
      </c>
      <c r="AA13" s="8">
        <v>2283.3650857314747</v>
      </c>
    </row>
    <row r="14" spans="2:27" x14ac:dyDescent="0.45">
      <c r="B14" s="1" t="s">
        <v>16</v>
      </c>
      <c r="C14" s="5">
        <v>4853.75</v>
      </c>
      <c r="D14" s="6">
        <v>58.539516567870628</v>
      </c>
      <c r="E14" s="7">
        <v>4762.5</v>
      </c>
      <c r="F14" s="6">
        <v>26.856959922826317</v>
      </c>
      <c r="G14" s="5">
        <v>4297.916666666667</v>
      </c>
      <c r="H14" s="6">
        <v>51.39106601994812</v>
      </c>
      <c r="I14" s="7">
        <v>4330</v>
      </c>
      <c r="J14" s="6">
        <v>39.157800414902432</v>
      </c>
      <c r="L14" s="1" t="s">
        <v>16</v>
      </c>
      <c r="M14" s="9"/>
      <c r="N14" s="10">
        <v>57</v>
      </c>
      <c r="O14" s="9"/>
      <c r="P14" s="10">
        <v>36.273322515259444</v>
      </c>
      <c r="Q14" s="8">
        <v>2456.2663559305101</v>
      </c>
      <c r="R14" s="8">
        <v>2280.8227070906305</v>
      </c>
      <c r="S14" t="s">
        <v>33</v>
      </c>
      <c r="U14" s="1" t="s">
        <v>31</v>
      </c>
      <c r="V14" s="9" t="s">
        <v>43</v>
      </c>
      <c r="W14" s="10">
        <v>57.649391571355544</v>
      </c>
      <c r="X14" s="9" t="s">
        <v>43</v>
      </c>
      <c r="Y14" s="10">
        <v>36.677539178364192</v>
      </c>
      <c r="Z14" s="8">
        <v>2448.7666982796904</v>
      </c>
      <c r="AA14" s="8">
        <v>2302.7464893886308</v>
      </c>
    </row>
    <row r="15" spans="2:27" x14ac:dyDescent="0.45">
      <c r="B15" s="1" t="s">
        <v>17</v>
      </c>
      <c r="C15" s="5">
        <v>4686.666666666667</v>
      </c>
      <c r="D15" s="6">
        <v>56.697295643913513</v>
      </c>
      <c r="E15" s="4" t="s">
        <v>18</v>
      </c>
      <c r="F15" s="1" t="s">
        <v>18</v>
      </c>
      <c r="G15" s="5">
        <v>4142.916666666667</v>
      </c>
      <c r="H15" s="6">
        <v>59.904437787752144</v>
      </c>
      <c r="I15" s="4" t="s">
        <v>18</v>
      </c>
      <c r="J15" s="1" t="s">
        <v>18</v>
      </c>
      <c r="L15" s="1" t="s">
        <v>17</v>
      </c>
      <c r="M15" s="9"/>
      <c r="N15" s="10">
        <v>51.905407207389686</v>
      </c>
      <c r="O15" s="9"/>
      <c r="P15" s="10">
        <v>31.253046798222549</v>
      </c>
      <c r="Q15" s="8">
        <v>2404.0045436151281</v>
      </c>
      <c r="R15" s="8">
        <v>2220.6774075623152</v>
      </c>
      <c r="S15" t="s">
        <v>35</v>
      </c>
      <c r="U15" s="1" t="s">
        <v>36</v>
      </c>
      <c r="V15" s="9" t="s">
        <v>43</v>
      </c>
      <c r="W15" s="10">
        <v>58.374288339455461</v>
      </c>
      <c r="X15" s="9" t="s">
        <v>43</v>
      </c>
      <c r="Y15" s="10">
        <v>30.638929483369022</v>
      </c>
      <c r="Z15" s="8">
        <v>2391.5491447368095</v>
      </c>
      <c r="AA15" s="8">
        <v>2232.1966258323428</v>
      </c>
    </row>
    <row r="16" spans="2:27" x14ac:dyDescent="0.45">
      <c r="B16" s="2" t="s">
        <v>19</v>
      </c>
      <c r="C16" s="5">
        <v>4902.5</v>
      </c>
      <c r="D16" s="6">
        <v>38.913824205360676</v>
      </c>
      <c r="E16" s="4" t="s">
        <v>18</v>
      </c>
      <c r="F16" s="1" t="s">
        <v>18</v>
      </c>
      <c r="G16" s="3">
        <v>4252</v>
      </c>
      <c r="H16" s="6">
        <v>95.983656519433453</v>
      </c>
      <c r="I16" s="4" t="s">
        <v>18</v>
      </c>
      <c r="J16" s="1" t="s">
        <v>18</v>
      </c>
      <c r="L16" s="1" t="s">
        <v>19</v>
      </c>
      <c r="M16" s="9"/>
      <c r="N16" s="10">
        <v>58.374288339455461</v>
      </c>
      <c r="O16" s="9"/>
      <c r="P16" s="10">
        <v>30.638929483369022</v>
      </c>
      <c r="Q16" s="8">
        <v>2391.5491447368095</v>
      </c>
      <c r="R16" s="8">
        <v>2232.1966258323428</v>
      </c>
      <c r="S16" t="s">
        <v>36</v>
      </c>
      <c r="U16" s="1" t="s">
        <v>29</v>
      </c>
      <c r="V16" s="9">
        <v>43.11</v>
      </c>
      <c r="W16" s="10">
        <v>59.538183492796577</v>
      </c>
      <c r="X16" s="9">
        <v>30.56</v>
      </c>
      <c r="Y16" s="10">
        <v>38.289262805945462</v>
      </c>
      <c r="Z16" s="8">
        <v>2424.8169741255101</v>
      </c>
      <c r="AA16" s="8">
        <v>2279.8978390788438</v>
      </c>
    </row>
    <row r="17" spans="2:29" x14ac:dyDescent="0.45">
      <c r="N17" s="11"/>
      <c r="U17" t="s">
        <v>42</v>
      </c>
      <c r="V17" s="9">
        <v>44.230000000000004</v>
      </c>
      <c r="W17" s="9">
        <v>58.162741964830516</v>
      </c>
      <c r="X17" s="9">
        <v>30.71</v>
      </c>
      <c r="Y17" s="9">
        <v>36.017545940560261</v>
      </c>
      <c r="Z17" s="9">
        <v>2424.2513416651223</v>
      </c>
      <c r="AA17" s="9">
        <v>2272.8420257132329</v>
      </c>
    </row>
    <row r="18" spans="2:29" x14ac:dyDescent="0.45">
      <c r="B18" t="s">
        <v>20</v>
      </c>
      <c r="C18" s="12">
        <f t="shared" ref="C18" si="0">AVERAGE(C8:C16)</f>
        <v>4845.2777777777774</v>
      </c>
      <c r="E18" s="12">
        <f>AVERAGE(E8:E14)</f>
        <v>4755.9821428571431</v>
      </c>
      <c r="G18" s="12">
        <f t="shared" ref="G18" si="1">AVERAGE(G8:G16)</f>
        <v>4307.8148148148139</v>
      </c>
      <c r="I18" s="12">
        <f>AVERAGE(I8:I14)</f>
        <v>4335.2678571428569</v>
      </c>
      <c r="L18" t="s">
        <v>20</v>
      </c>
      <c r="M18" s="12">
        <f>AVERAGE(M8:M16)</f>
        <v>44.230000000000004</v>
      </c>
      <c r="N18" s="12">
        <f t="shared" ref="N18:R18" si="2">AVERAGE(N8:N16)</f>
        <v>58.162741964830516</v>
      </c>
      <c r="O18" s="12">
        <f t="shared" si="2"/>
        <v>30.71</v>
      </c>
      <c r="P18" s="12">
        <f t="shared" si="2"/>
        <v>36.017545940560261</v>
      </c>
      <c r="Q18" s="12">
        <f t="shared" si="2"/>
        <v>2424.2513416651223</v>
      </c>
      <c r="R18" s="12">
        <f t="shared" si="2"/>
        <v>2272.8420257132329</v>
      </c>
      <c r="U18" t="s">
        <v>41</v>
      </c>
      <c r="V18" s="9">
        <v>1.5839191898578677</v>
      </c>
      <c r="W18" s="9">
        <v>2.6584479799243192</v>
      </c>
      <c r="X18" s="9">
        <v>0.21213203435596728</v>
      </c>
      <c r="Y18" s="9">
        <v>3.7058548203235646</v>
      </c>
      <c r="Z18" s="9">
        <v>26.284546407456713</v>
      </c>
      <c r="AA18" s="9">
        <v>36.530096463349345</v>
      </c>
    </row>
    <row r="19" spans="2:29" x14ac:dyDescent="0.45">
      <c r="B19" t="s">
        <v>21</v>
      </c>
      <c r="C19" s="6">
        <f>STDEV(C8:C16)</f>
        <v>94.461880539188854</v>
      </c>
      <c r="E19" s="6">
        <f>STDEV(E8:E16)</f>
        <v>16.471388232052774</v>
      </c>
      <c r="G19" s="6">
        <f>STDEV(G8:G16)</f>
        <v>98.49949571375565</v>
      </c>
      <c r="I19" s="6">
        <f>STDEV(I8:I16)</f>
        <v>91.806294722428291</v>
      </c>
      <c r="L19" t="s">
        <v>21</v>
      </c>
      <c r="M19" s="6">
        <f>STDEV(M8:M16)</f>
        <v>1.5839191898578677</v>
      </c>
      <c r="N19" s="6">
        <f t="shared" ref="N19:R19" si="3">STDEV(N8:N16)</f>
        <v>2.6584479799243192</v>
      </c>
      <c r="O19" s="6">
        <f t="shared" si="3"/>
        <v>0.21213203435596728</v>
      </c>
      <c r="P19" s="6">
        <f t="shared" si="3"/>
        <v>3.7058548203235646</v>
      </c>
      <c r="Q19" s="6">
        <f t="shared" si="3"/>
        <v>26.284546407456713</v>
      </c>
      <c r="R19" s="6">
        <f t="shared" si="3"/>
        <v>36.530096463349345</v>
      </c>
    </row>
    <row r="21" spans="2:29" x14ac:dyDescent="0.45">
      <c r="V21" s="24" t="s">
        <v>0</v>
      </c>
      <c r="W21" s="24"/>
      <c r="X21" s="24"/>
      <c r="Y21" s="24"/>
      <c r="Z21" s="24"/>
      <c r="AA21" s="24"/>
      <c r="AB21" s="24"/>
      <c r="AC21" s="24"/>
    </row>
    <row r="22" spans="2:29" x14ac:dyDescent="0.45">
      <c r="V22" s="24"/>
      <c r="W22" s="24"/>
      <c r="X22" s="24"/>
      <c r="Y22" s="24"/>
      <c r="Z22" s="24"/>
      <c r="AA22" s="24"/>
      <c r="AB22" s="24"/>
      <c r="AC22" s="24"/>
    </row>
    <row r="23" spans="2:29" x14ac:dyDescent="0.45">
      <c r="U23" s="1"/>
      <c r="V23" s="23" t="s">
        <v>1</v>
      </c>
      <c r="W23" s="23"/>
      <c r="X23" s="23"/>
      <c r="Y23" s="23"/>
      <c r="Z23" s="23" t="s">
        <v>38</v>
      </c>
      <c r="AA23" s="23"/>
      <c r="AB23" s="23"/>
      <c r="AC23" s="23"/>
    </row>
    <row r="24" spans="2:29" x14ac:dyDescent="0.45">
      <c r="U24" s="1"/>
      <c r="V24" s="23" t="s">
        <v>4</v>
      </c>
      <c r="W24" s="23"/>
      <c r="X24" s="23" t="s">
        <v>40</v>
      </c>
      <c r="Y24" s="23"/>
      <c r="Z24" s="23" t="s">
        <v>4</v>
      </c>
      <c r="AA24" s="23"/>
      <c r="AB24" s="23" t="s">
        <v>40</v>
      </c>
      <c r="AC24" s="23"/>
    </row>
    <row r="25" spans="2:29" x14ac:dyDescent="0.45">
      <c r="U25" s="1"/>
      <c r="V25" s="15" t="s">
        <v>39</v>
      </c>
      <c r="W25" s="14" t="s">
        <v>41</v>
      </c>
      <c r="X25" s="16" t="s">
        <v>39</v>
      </c>
      <c r="Y25" s="14" t="s">
        <v>41</v>
      </c>
      <c r="Z25" s="15" t="s">
        <v>39</v>
      </c>
      <c r="AA25" s="14" t="s">
        <v>41</v>
      </c>
      <c r="AB25" s="16" t="s">
        <v>39</v>
      </c>
      <c r="AC25" s="14" t="s">
        <v>41</v>
      </c>
    </row>
    <row r="26" spans="2:29" x14ac:dyDescent="0.45">
      <c r="U26" s="1" t="s">
        <v>35</v>
      </c>
      <c r="V26" s="17">
        <v>4808.333333333333</v>
      </c>
      <c r="W26" s="18">
        <v>21.213203435596427</v>
      </c>
      <c r="X26" s="19">
        <v>4774.583333333333</v>
      </c>
      <c r="Y26" s="18">
        <v>8.3194328510400197</v>
      </c>
      <c r="Z26" s="17">
        <v>4382.5</v>
      </c>
      <c r="AA26" s="18">
        <v>103.400515794974</v>
      </c>
      <c r="AB26" s="19">
        <v>4436.6666666666661</v>
      </c>
      <c r="AC26" s="18">
        <v>39.627898889171199</v>
      </c>
    </row>
    <row r="27" spans="2:29" x14ac:dyDescent="0.45">
      <c r="U27" s="1" t="s">
        <v>37</v>
      </c>
      <c r="V27" s="17">
        <v>4686.666666666667</v>
      </c>
      <c r="W27" s="18">
        <v>56.697295643913513</v>
      </c>
      <c r="X27" s="20" t="s">
        <v>43</v>
      </c>
      <c r="Y27" s="21"/>
      <c r="Z27" s="17">
        <v>4142.916666666667</v>
      </c>
      <c r="AA27" s="18">
        <v>59.904437787752144</v>
      </c>
      <c r="AB27" s="20" t="s">
        <v>43</v>
      </c>
      <c r="AC27" s="21"/>
    </row>
    <row r="28" spans="2:29" x14ac:dyDescent="0.45">
      <c r="U28" s="1" t="s">
        <v>34</v>
      </c>
      <c r="V28" s="17">
        <v>4853.333333333333</v>
      </c>
      <c r="W28" s="18">
        <v>47.76679460322481</v>
      </c>
      <c r="X28" s="19">
        <v>4735</v>
      </c>
      <c r="Y28" s="18">
        <v>14.782371884055452</v>
      </c>
      <c r="Z28" s="17">
        <v>4181.25</v>
      </c>
      <c r="AA28" s="18">
        <v>33.194502556899387</v>
      </c>
      <c r="AB28" s="19">
        <v>4152.5</v>
      </c>
      <c r="AC28" s="18">
        <v>55.602757725374204</v>
      </c>
    </row>
    <row r="29" spans="2:29" x14ac:dyDescent="0.45">
      <c r="U29" s="1" t="s">
        <v>33</v>
      </c>
      <c r="V29" s="17">
        <v>4853.75</v>
      </c>
      <c r="W29" s="18">
        <v>58.539516567870628</v>
      </c>
      <c r="X29" s="19">
        <v>4762.5</v>
      </c>
      <c r="Y29" s="18">
        <v>26.856959922826317</v>
      </c>
      <c r="Z29" s="17">
        <v>4297.916666666667</v>
      </c>
      <c r="AA29" s="18">
        <v>51.39106601994812</v>
      </c>
      <c r="AB29" s="19">
        <v>4330</v>
      </c>
      <c r="AC29" s="18">
        <v>39.157800414902432</v>
      </c>
    </row>
    <row r="30" spans="2:29" x14ac:dyDescent="0.45">
      <c r="U30" s="1" t="s">
        <v>32</v>
      </c>
      <c r="V30" s="17">
        <v>5043.75</v>
      </c>
      <c r="W30" s="18">
        <v>23.224448324987183</v>
      </c>
      <c r="X30" s="19">
        <v>4735.833333333333</v>
      </c>
      <c r="Y30" s="18">
        <v>98.220273987716922</v>
      </c>
      <c r="Z30" s="17">
        <v>4429.583333333333</v>
      </c>
      <c r="AA30" s="18">
        <v>54.576017321408372</v>
      </c>
      <c r="AB30" s="19">
        <v>4354.1666666666661</v>
      </c>
      <c r="AC30" s="18">
        <v>48.714968419862132</v>
      </c>
    </row>
    <row r="31" spans="2:29" x14ac:dyDescent="0.45">
      <c r="U31" s="1" t="s">
        <v>30</v>
      </c>
      <c r="V31" s="17">
        <v>4822.5</v>
      </c>
      <c r="W31" s="18">
        <v>20.248456731316587</v>
      </c>
      <c r="X31" s="19">
        <v>4747.291666666667</v>
      </c>
      <c r="Y31" s="18">
        <v>42.444817115874088</v>
      </c>
      <c r="Z31" s="17">
        <v>4371.25</v>
      </c>
      <c r="AA31" s="18">
        <v>34.991070289432415</v>
      </c>
      <c r="AB31" s="19">
        <v>4410.8333333333339</v>
      </c>
      <c r="AC31" s="18">
        <v>29.736497091272525</v>
      </c>
    </row>
    <row r="32" spans="2:29" x14ac:dyDescent="0.45">
      <c r="U32" s="1" t="s">
        <v>31</v>
      </c>
      <c r="V32" s="17">
        <v>4811.666666666667</v>
      </c>
      <c r="W32" s="18">
        <v>30.358963530836601</v>
      </c>
      <c r="X32" s="19">
        <v>4770.8333333333339</v>
      </c>
      <c r="Y32" s="18">
        <v>29.360467248275071</v>
      </c>
      <c r="Z32" s="17">
        <v>4388.333333333333</v>
      </c>
      <c r="AA32" s="18">
        <v>80.135302249799167</v>
      </c>
      <c r="AB32" s="19">
        <v>4350.833333333333</v>
      </c>
      <c r="AC32" s="18">
        <v>13.709958532503634</v>
      </c>
    </row>
    <row r="33" spans="21:29" x14ac:dyDescent="0.45">
      <c r="U33" s="1" t="s">
        <v>36</v>
      </c>
      <c r="V33" s="17">
        <v>4902.5</v>
      </c>
      <c r="W33" s="18">
        <v>38.913824205360676</v>
      </c>
      <c r="X33" s="20" t="s">
        <v>43</v>
      </c>
      <c r="Y33" s="21"/>
      <c r="Z33" s="22">
        <v>4252</v>
      </c>
      <c r="AA33" s="18">
        <v>95.983656519433453</v>
      </c>
      <c r="AB33" s="20" t="s">
        <v>43</v>
      </c>
      <c r="AC33" s="21"/>
    </row>
    <row r="34" spans="21:29" x14ac:dyDescent="0.45">
      <c r="U34" s="1" t="s">
        <v>29</v>
      </c>
      <c r="V34" s="17">
        <v>4825</v>
      </c>
      <c r="W34" s="18">
        <v>23.279700265347998</v>
      </c>
      <c r="X34" s="19">
        <v>4765.833333333333</v>
      </c>
      <c r="Y34" s="18">
        <v>23.22893310794392</v>
      </c>
      <c r="Z34" s="17">
        <v>4324.583333333333</v>
      </c>
      <c r="AA34" s="18">
        <v>41.994543296322043</v>
      </c>
      <c r="AB34" s="19">
        <v>4311.875</v>
      </c>
      <c r="AC34" s="18">
        <v>30.302296392627849</v>
      </c>
    </row>
    <row r="35" spans="21:29" x14ac:dyDescent="0.45">
      <c r="U35" t="s">
        <v>42</v>
      </c>
      <c r="V35" s="12">
        <v>4845.2777777777774</v>
      </c>
      <c r="X35" s="12">
        <v>4755.9821428571431</v>
      </c>
      <c r="Z35" s="12">
        <v>4307.8148148148139</v>
      </c>
      <c r="AB35" s="12">
        <v>4335.2678571428569</v>
      </c>
    </row>
    <row r="36" spans="21:29" x14ac:dyDescent="0.45">
      <c r="U36" t="s">
        <v>41</v>
      </c>
      <c r="V36" s="6">
        <v>94.461880539188854</v>
      </c>
      <c r="X36" s="6">
        <v>16.471388232052774</v>
      </c>
      <c r="Z36" s="6">
        <v>98.49949571375565</v>
      </c>
      <c r="AB36" s="6">
        <v>91.806294722428291</v>
      </c>
    </row>
    <row r="59" spans="2:2" x14ac:dyDescent="0.45">
      <c r="B59" s="13" t="s">
        <v>22</v>
      </c>
    </row>
    <row r="60" spans="2:2" x14ac:dyDescent="0.45">
      <c r="B60" t="s">
        <v>23</v>
      </c>
    </row>
    <row r="61" spans="2:2" x14ac:dyDescent="0.45">
      <c r="B61" t="s">
        <v>24</v>
      </c>
    </row>
    <row r="62" spans="2:2" x14ac:dyDescent="0.45">
      <c r="B62" t="s">
        <v>25</v>
      </c>
    </row>
    <row r="63" spans="2:2" x14ac:dyDescent="0.45">
      <c r="B63" t="s">
        <v>26</v>
      </c>
    </row>
    <row r="64" spans="2:2" x14ac:dyDescent="0.45">
      <c r="B64" t="s">
        <v>27</v>
      </c>
    </row>
  </sheetData>
  <mergeCells count="18">
    <mergeCell ref="U4:AA5"/>
    <mergeCell ref="V24:W24"/>
    <mergeCell ref="X24:Y24"/>
    <mergeCell ref="Z24:AA24"/>
    <mergeCell ref="C4:J5"/>
    <mergeCell ref="L4:R5"/>
    <mergeCell ref="C6:F6"/>
    <mergeCell ref="G6:J6"/>
    <mergeCell ref="M6:N6"/>
    <mergeCell ref="O6:P6"/>
    <mergeCell ref="Q6:R6"/>
    <mergeCell ref="AB24:AC24"/>
    <mergeCell ref="V23:Y23"/>
    <mergeCell ref="Z23:AC23"/>
    <mergeCell ref="V21:AC22"/>
    <mergeCell ref="V6:W6"/>
    <mergeCell ref="X6:Y6"/>
    <mergeCell ref="Z6:AA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ABCDE</dc:creator>
  <cp:lastModifiedBy>Chrysoula Litina</cp:lastModifiedBy>
  <dcterms:created xsi:type="dcterms:W3CDTF">2021-02-05T10:26:19Z</dcterms:created>
  <dcterms:modified xsi:type="dcterms:W3CDTF">2021-02-10T13:40:26Z</dcterms:modified>
</cp:coreProperties>
</file>